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defaultThemeVersion="166925"/>
  <bookViews>
    <workbookView xWindow="65476" yWindow="65476" windowWidth="15480" windowHeight="11640" activeTab="0"/>
  </bookViews>
  <sheets>
    <sheet name="Sheet1" sheetId="1" r:id="rId1"/>
  </sheets>
  <definedNames/>
  <calcPr calcId="191028"/>
  <extLst/>
</workbook>
</file>

<file path=xl/sharedStrings.xml><?xml version="1.0" encoding="utf-8"?>
<sst xmlns="http://schemas.openxmlformats.org/spreadsheetml/2006/main" count="224" uniqueCount="88">
  <si>
    <t xml:space="preserve">GROUND FLOOR :-670 SQM. , 1ST FLOOR :-670 </t>
  </si>
  <si>
    <t>NOS.</t>
  </si>
  <si>
    <t>ITEMS:-</t>
  </si>
  <si>
    <t>QUANTITY</t>
  </si>
  <si>
    <t>UNIT</t>
  </si>
  <si>
    <t>UNIT RATE</t>
  </si>
  <si>
    <t>AMOUNT</t>
  </si>
  <si>
    <t>EARTHWORK</t>
  </si>
  <si>
    <t>CUM</t>
  </si>
  <si>
    <t>TOTAL:-</t>
  </si>
  <si>
    <t>SAND FILLING:-</t>
  </si>
  <si>
    <t>Sand filling under plinth:- Providing and filing approved local sand in foundation &amp; plinth with proper watering, ramming &amp; leveling the plinth bed including cost of materials Labour, etc all complete.</t>
  </si>
  <si>
    <t>P.C.C. WORK:-</t>
  </si>
  <si>
    <t>Providing and laying plain cement concrete (1:4:8) using 40mm downgraded broken metal machine mixed of specified thickness under foundation with anti-termite treatment.</t>
  </si>
  <si>
    <t>ANTITERMITE TREATMENT :-</t>
  </si>
  <si>
    <t>Anti-termite treatment under foundation and plinth/floor.</t>
  </si>
  <si>
    <t>R.C.C. WORK:-</t>
  </si>
  <si>
    <t>STEEL:-</t>
  </si>
  <si>
    <t>Procurement of tor steel for above R.C.C work with transportation charges and  cost of steel binding wires including the charges of cutting, bending,binding and lying the rods etc including cost of materials, labour. T&amp;P etc all complete. (TATA/ JINDAL/ VIZAG)</t>
  </si>
  <si>
    <t>MT</t>
  </si>
  <si>
    <t>Form Work :-</t>
  </si>
  <si>
    <t>providing shuttering &amp; centering including strutting, propping in all following RCC works.</t>
  </si>
  <si>
    <t>SQM</t>
  </si>
  <si>
    <t>Brick Work :-</t>
  </si>
  <si>
    <t>1st class Flyash brick masonry work in cement mortar (1:6) in sub structure and super structure including the cost of materials, labour, scaffolding, curing, racking out joint, T&amp;P etc complete.</t>
  </si>
  <si>
    <t>TOTAL=</t>
  </si>
  <si>
    <t>Providing and applying 12mm thick cement plaster at all floor in cement mortar 1:6 in internal brick/ concrete surface including scaffolding rackingout joints, hacking, finishing smooth to correct line, level plans &amp; plumb as required, curing etc. complete all as shown and as per specification &amp; cost of material, labours, T&amp;P, curing, etc.</t>
  </si>
  <si>
    <t>Providing &amp; applying 12mm thick water proof plaster in C:M 1:6 (1 cement : 3 fine sand &amp; 3 coarse sand including the supplying water proof compound of approved quality @ 1 kg / bag of cement finishing smmoth to correct line, levels with scaffilding as per drawing and specification including cost of all material, labour, T&amp;P, Taxes royalties, curing etc. complete.</t>
  </si>
  <si>
    <t>Providing and applying cement plaster 6mm thick in cement mortar (1:4) for ceiling surface including scaffolding, racking out joints, hacking,finishing smooth to correct line level plane and plumb as required including cost of materials labour scaffolding etc all complete</t>
  </si>
  <si>
    <t>FLOORING:-</t>
  </si>
  <si>
    <t>Providing and placing marble over the bed of 20mm thick cement mortar over landing &amp; staircase stapes C.M. 1: 6 all complete.</t>
  </si>
  <si>
    <t>Providing and placing high quality vitrified floor tiles over the bed &amp; glazed tile for scating of 20mmthick cement mortar C.M. 1:6 all complete</t>
  </si>
  <si>
    <t>Providing and placing glazed wall tile for dado over bed of 12mm thick cement mortarC.M.1: 6 in kitchen &amp;toilet all complete</t>
  </si>
  <si>
    <t>WOOD WORK:-</t>
  </si>
  <si>
    <t xml:space="preserve">Providing and fixing teak wood soild door shutters including necessary hardwares and fittings complete in all respect </t>
  </si>
  <si>
    <t>Providing and fixing UPVC glazed(FENESTA - 2000 serise wooden finished with 10mm thick toughen glass make &amp; equivalent window all complete shutters including necessary hardwares and fittings complete in all respect.</t>
  </si>
  <si>
    <t>PAINTING:-</t>
  </si>
  <si>
    <t>Painting internal, external&amp; ceiling surface with POP all complete</t>
  </si>
  <si>
    <t>Providing and fixing M.S. window grill and M.S. angle framed</t>
  </si>
  <si>
    <t>kg.</t>
  </si>
  <si>
    <t>RFT</t>
  </si>
  <si>
    <t>BILL OF QUANTITY - FIRST FLOOR</t>
  </si>
  <si>
    <t>Procurement of tor steel for above R.C.C work with transportation charges and  cost of steel binding wires including the charges of cutting, bending,binding and lying the rods etc including cost of materials, labour. T&amp;P etc. all complete.</t>
  </si>
  <si>
    <t>providing shuttering &amp; centering including strutting, propping in all following RCC works</t>
  </si>
  <si>
    <t>1st class Flyash brick masonry work in cement mortar (1:5) in sub structure and super structure including the cost of materials, labour, scaffolding, curing, racking out joint, T&amp;P etc complete.</t>
  </si>
  <si>
    <t>TOTAL :-</t>
  </si>
  <si>
    <t>PLASTERING:-</t>
  </si>
  <si>
    <t>Providing and applying 12mm thick cement plaster in cement mortar 1:5 in internal brick/ concrete surface including scaffolding rackingout joints, hacking, finishing smooth to correct line, level plans &amp; plumb as required, curing etc. complete all as shown and as per specification &amp; cost of material, labours, T&amp;P, curing, etc.</t>
  </si>
  <si>
    <t>Providing &amp; applying 15mm thick water proof plaster in C:M 1:5 in external brick/concrete surface including the supplying water proof compound of approved quality @ 1 kg / bag of cement finishing smmoth to correct line, levels with scaffilding as per drawing and specification including cost of all material, labour, T&amp;P, Taxes royalties, curing etc. complete.</t>
  </si>
  <si>
    <t>Providing and applying cement plaster 6mm thick in cement mortar (1:4) for ceiling surface including scaffolding, racking out joints, hacking,finishing smooth to correct line level plane and plumb as required including cost of materials labour scaffolding etc all complete.</t>
  </si>
  <si>
    <t>Providing and placing high quality vitrified floor tiles over the bed &amp; glazed tile for scating of 20mmthick cement mortar C.M. 1:6 all complete.</t>
  </si>
  <si>
    <t>Providing and placing glazed wall tile for dado over bed of 12mm thick cement mortarC.M.1: 6 in kitchen &amp;toilet all complete.</t>
  </si>
  <si>
    <t>Providing and fixing WPC choukhat for door with WPC finishing prepared and fixed with clamps and embedded in concrete to the wall complete in all respect including the cost of materials labour T&amp;P etc.</t>
  </si>
  <si>
    <t>Providing and fixing flush door shutters including necessary hardwares and fittings complete in all respect .</t>
  </si>
  <si>
    <t>Providing and fixing UPVC glazed(FENESTA - 2000 serise wooden finished with 10mm thick toughen glass make &amp; equivalent window all complete shutters including necessary hardwares and fittings complete in all respect</t>
  </si>
  <si>
    <t>Painting internal, external&amp; ceiling surface with POP all complete.</t>
  </si>
  <si>
    <t>Painting two coats with any approved enamel paints over a port of primer including cost of all materials and labour charges etc. complete.</t>
  </si>
  <si>
    <t>MISCELLANEOUS ITEM</t>
  </si>
  <si>
    <t>Providing &amp; fixing W.I. clamps all complete</t>
  </si>
  <si>
    <t>TERRACE FLOOR</t>
  </si>
  <si>
    <t xml:space="preserve">WATERPROOFING:- </t>
  </si>
  <si>
    <t>Waterproofing Treatment in Toilet and Terrace</t>
  </si>
  <si>
    <t>GREADING:-</t>
  </si>
  <si>
    <t>Terrace Greading in C.C (1:2:3) using 3mm to 6mm down grade aggregate</t>
  </si>
  <si>
    <t>    PLASTERING:-</t>
  </si>
  <si>
    <t xml:space="preserve"> MISCELLANEOUS ITEM</t>
  </si>
  <si>
    <t xml:space="preserve"> PLASTERING:-</t>
  </si>
  <si>
    <t xml:space="preserve"> Providing and applying cement plaster 6mm thick in cement mortar (1:4) for ceiling surface including scaffolding, racking out joints, hacking,finishing smooth to correct line level plane and plumb as required including cost of materials labour scaffolding etc all complete.</t>
  </si>
  <si>
    <r>
      <t xml:space="preserve"> </t>
    </r>
    <r>
      <rPr>
        <sz val="11"/>
        <color indexed="8"/>
        <rFont val="Times New Roman"/>
        <family val="1"/>
      </rPr>
      <t>Providing and placing chequered tiles over the bed for skirting of 20 mm thick cement mortar C.M. 1:6 all complete.(PARKING)</t>
    </r>
  </si>
  <si>
    <r>
      <t xml:space="preserve">11.0   </t>
    </r>
    <r>
      <rPr>
        <sz val="11"/>
        <color indexed="8"/>
        <rFont val="Times New Roman"/>
        <family val="1"/>
      </rPr>
      <t>Providing and fixing flush door shutters including necessary hardwares and fittings complete in all respect .</t>
    </r>
  </si>
  <si>
    <r>
      <t xml:space="preserve"> </t>
    </r>
    <r>
      <rPr>
        <sz val="11"/>
        <color indexed="8"/>
        <rFont val="Times New Roman"/>
        <family val="1"/>
      </rPr>
      <t>Painting two coats with any approved enamel paints over a port of primer including cost of all materials and labour charges etc. complete.</t>
    </r>
  </si>
  <si>
    <r>
      <t xml:space="preserve"> </t>
    </r>
    <r>
      <rPr>
        <sz val="11"/>
        <color indexed="8"/>
        <rFont val="Times New Roman"/>
        <family val="1"/>
      </rPr>
      <t>Providing &amp; fixing W.I. clamps all complete</t>
    </r>
  </si>
  <si>
    <r>
      <t xml:space="preserve"> </t>
    </r>
    <r>
      <rPr>
        <sz val="11"/>
        <color indexed="8"/>
        <rFont val="Times New Roman"/>
        <family val="1"/>
      </rPr>
      <t>Cost Of Baluster/Railing &amp; hand railing for staircase &amp; balcony.</t>
    </r>
  </si>
  <si>
    <r>
      <t xml:space="preserve">Providing laying R.C.C. </t>
    </r>
    <r>
      <rPr>
        <sz val="11"/>
        <color indexed="8"/>
        <rFont val="Times New Roman"/>
        <family val="1"/>
      </rPr>
      <t>Using M25grade concrete with 20mm sizeDown grade coarse aggregate including hosting, laying of concrete to desire Lvl. &amp; grade centering, shuttering &amp; curing T&amp;P all complete.</t>
    </r>
  </si>
  <si>
    <t>TOTAL FLOOR AREA :- 1340 SQM</t>
  </si>
  <si>
    <t>NOS</t>
  </si>
  <si>
    <t>Earth work in excavation for foundation trenches for Pile , Pilecap , walls &amp; columns in Ordinary  and hard / soft soil up to 10.0 mtr depth including 0f cost of all Boreing, Shuttering &amp; shoring to side dressing &amp; leveling the bed of foundation and disposing of the excavated materials within initial lead of 50mtr including the cost labour, materials, taxes etc complete.</t>
  </si>
  <si>
    <t>BILL OF QUANTITY FOR UGIS (G+1) PILECAP :- 34 Nos , PILE :- 169 Nos, COLUMN :- 34 Nos.</t>
  </si>
  <si>
    <r>
      <t xml:space="preserve">Providing laying R.C.C. </t>
    </r>
    <r>
      <rPr>
        <sz val="11"/>
        <color indexed="8"/>
        <rFont val="Times New Roman"/>
        <family val="1"/>
      </rPr>
      <t>Using M25grade concrete with 20mm sizeDown grade coarse aggregate including hosting, laying of concrete to desire Lvl. &amp; grade centering, shuttering &amp; curing T&amp;P all complete. (ALTRATECH/ ACC/ DALMIA)</t>
    </r>
  </si>
  <si>
    <t>Weather coat /Emulsion paint two coat witha coat of primer of approved shade &amp; quality on new plaster work in two coats over a coat of cement primer of approved quality and make including sand papering and clearing the surface filling up the cracks, crevices if any with approved putty, leveling, cleaning including cost of all materials labuors,T&amp;P, brush putty etc.</t>
  </si>
  <si>
    <t>Weather coat /Emulsion paint two coat witha coat of primer of approved shade &amp; quality on new plaster work in two coats over a coat of cement primer of approved quality and make including sand papering and clearing the surface filling up the cracks, crevices if any with approved putty, leveling, cleaning including cost of all materials labuors,T&amp;P, brush putty etc</t>
  </si>
  <si>
    <t>ADD GST extra as applicable</t>
  </si>
  <si>
    <t xml:space="preserve"> SUB TOTAL</t>
  </si>
  <si>
    <t xml:space="preserve"> TOTAL</t>
  </si>
  <si>
    <t>NB:- PLEASE FILL THE UNIT RATE ONLY (IN YELLOW BACKGROUND)</t>
  </si>
  <si>
    <t>Please type the sub total amount  in word : - Ruppees (</t>
  </si>
  <si>
    <t>BORING 6" Dia (minimum 250 feet Depth)  With 1 HP submersible pump and with all arrangement</t>
  </si>
  <si>
    <t>NAME OF WORK:- UTKAL GOURAV INTERNATIONAL SCHOOL AT BERUNAPADI, KEONJHAR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</si>
</sst>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0">
    <font>
      <sz val="11"/>
      <color theme="1"/>
      <name val="Calibri"/>
      <family val="2"/>
      <scheme val="minor"/>
    </font>
    <font>
      <sz val="10"/>
      <name val="Arial"/>
      <family val="2"/>
    </font>
    <font>
      <sz val="11"/>
      <color indexed="8"/>
      <name val="Times New Roman"/>
      <family val="1"/>
    </font>
    <font>
      <b/>
      <sz val="11"/>
      <name val="Times New Roman"/>
      <family val="1"/>
    </font>
    <font>
      <sz val="11"/>
      <name val="Times New Roman"/>
      <family val="1"/>
    </font>
    <font>
      <sz val="11"/>
      <color theme="1"/>
      <name val="Times New Roman"/>
      <family val="1"/>
    </font>
    <font>
      <b/>
      <sz val="11"/>
      <color theme="1"/>
      <name val="Times New Roman"/>
      <family val="1"/>
    </font>
    <font>
      <b/>
      <sz val="11"/>
      <color rgb="FFFF0000"/>
      <name val="Times New Roman"/>
      <family val="1"/>
    </font>
    <font>
      <b/>
      <u val="single"/>
      <sz val="11"/>
      <color theme="1"/>
      <name val="Times New Roman"/>
      <family val="1"/>
    </font>
    <font>
      <b/>
      <sz val="14"/>
      <color rgb="FFFF0000"/>
      <name val="Times New Roman"/>
      <family val="1"/>
    </font>
  </fonts>
  <fills count="3">
    <fill>
      <patternFill/>
    </fill>
    <fill>
      <patternFill patternType="gray125"/>
    </fill>
    <fill>
      <patternFill patternType="solid">
        <fgColor rgb="FFFFFF00"/>
        <bgColor indexed="64"/>
      </patternFill>
    </fill>
  </fills>
  <borders count="7">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xf numFmtId="0" fontId="5" fillId="0" borderId="0" xfId="0" applyFont="1" applyAlignment="1">
      <alignment vertical="center" wrapText="1"/>
    </xf>
    <xf numFmtId="0" fontId="6"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2" fontId="6" fillId="0" borderId="0" xfId="0" applyNumberFormat="1" applyFont="1" applyAlignment="1">
      <alignment horizontal="center" vertical="center"/>
    </xf>
    <xf numFmtId="0" fontId="6" fillId="0" borderId="1" xfId="0" applyFont="1" applyBorder="1" applyAlignment="1">
      <alignment vertical="center"/>
    </xf>
    <xf numFmtId="0" fontId="4"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horizontal="left" vertical="center" wrapText="1"/>
    </xf>
    <xf numFmtId="2" fontId="6" fillId="0" borderId="1" xfId="0" applyNumberFormat="1" applyFont="1" applyBorder="1" applyAlignment="1">
      <alignment horizontal="center" vertical="center"/>
    </xf>
    <xf numFmtId="2" fontId="6" fillId="0" borderId="0" xfId="0" applyNumberFormat="1" applyFont="1" applyAlignment="1">
      <alignment horizontal="center" vertical="center" wrapText="1"/>
    </xf>
    <xf numFmtId="2" fontId="3" fillId="0" borderId="0" xfId="0" applyNumberFormat="1" applyFont="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xf>
    <xf numFmtId="164" fontId="6" fillId="0" borderId="1" xfId="0" applyNumberFormat="1" applyFont="1" applyBorder="1" applyAlignment="1">
      <alignment horizontal="right" vertical="center"/>
    </xf>
    <xf numFmtId="2" fontId="6" fillId="0" borderId="1" xfId="0" applyNumberFormat="1" applyFont="1" applyBorder="1" applyAlignment="1">
      <alignment horizontal="right" vertical="center"/>
    </xf>
    <xf numFmtId="2" fontId="5" fillId="0" borderId="0" xfId="0" applyNumberFormat="1" applyFont="1" applyAlignment="1">
      <alignment horizontal="right" vertical="center"/>
    </xf>
    <xf numFmtId="164" fontId="5" fillId="0" borderId="0" xfId="0" applyNumberFormat="1" applyFont="1" applyAlignment="1">
      <alignment horizontal="right" vertical="center"/>
    </xf>
    <xf numFmtId="164" fontId="5" fillId="0" borderId="1" xfId="0" applyNumberFormat="1" applyFont="1" applyBorder="1" applyAlignment="1">
      <alignment horizontal="right" vertical="center"/>
    </xf>
    <xf numFmtId="2" fontId="5" fillId="2" borderId="0" xfId="0" applyNumberFormat="1" applyFont="1" applyFill="1" applyAlignment="1">
      <alignment horizontal="right" vertical="center"/>
    </xf>
    <xf numFmtId="0" fontId="5" fillId="0" borderId="0" xfId="0" applyFont="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10" fontId="6" fillId="0" borderId="2" xfId="0" applyNumberFormat="1" applyFont="1" applyBorder="1" applyAlignment="1">
      <alignment horizontal="center" vertical="center"/>
    </xf>
    <xf numFmtId="10" fontId="6" fillId="0" borderId="3" xfId="0" applyNumberFormat="1" applyFont="1" applyBorder="1" applyAlignment="1">
      <alignment horizontal="center" vertical="center"/>
    </xf>
    <xf numFmtId="10" fontId="6" fillId="0" borderId="4" xfId="0" applyNumberFormat="1" applyFont="1" applyBorder="1" applyAlignment="1">
      <alignment horizontal="center" vertical="center"/>
    </xf>
    <xf numFmtId="0" fontId="5" fillId="0" borderId="5" xfId="0" applyFont="1" applyBorder="1" applyAlignment="1">
      <alignment horizontal="center" vertical="center"/>
    </xf>
    <xf numFmtId="0" fontId="7" fillId="2"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6" fillId="0" borderId="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workbookViewId="0" topLeftCell="B1">
      <selection activeCell="G7" sqref="G7"/>
    </sheetView>
  </sheetViews>
  <sheetFormatPr defaultColWidth="9.140625" defaultRowHeight="15"/>
  <cols>
    <col min="1" max="1" width="5.421875" style="22" customWidth="1"/>
    <col min="2" max="2" width="35.7109375" style="3" customWidth="1"/>
    <col min="3" max="3" width="12.00390625" style="5" customWidth="1"/>
    <col min="4" max="4" width="8.8515625" style="2" customWidth="1"/>
    <col min="5" max="5" width="14.28125" style="18" customWidth="1"/>
    <col min="6" max="6" width="18.8515625" style="19" customWidth="1"/>
    <col min="7" max="16384" width="9.140625" style="3" customWidth="1"/>
  </cols>
  <sheetData>
    <row r="1" spans="1:6" ht="33.75" customHeight="1">
      <c r="A1" s="35" t="s">
        <v>87</v>
      </c>
      <c r="B1" s="35"/>
      <c r="C1" s="35"/>
      <c r="D1" s="35"/>
      <c r="E1" s="35"/>
      <c r="F1" s="35"/>
    </row>
    <row r="2" spans="1:6" ht="18.75" customHeight="1">
      <c r="A2" s="36" t="s">
        <v>77</v>
      </c>
      <c r="B2" s="36"/>
      <c r="C2" s="36"/>
      <c r="D2" s="36"/>
      <c r="E2" s="36"/>
      <c r="F2" s="36"/>
    </row>
    <row r="3" spans="1:6" ht="18.75" customHeight="1">
      <c r="A3" s="37" t="s">
        <v>0</v>
      </c>
      <c r="B3" s="37"/>
      <c r="C3" s="37"/>
      <c r="D3" s="37"/>
      <c r="E3" s="37"/>
      <c r="F3" s="37"/>
    </row>
    <row r="4" spans="1:6" ht="18.75" customHeight="1">
      <c r="A4" s="39" t="s">
        <v>74</v>
      </c>
      <c r="B4" s="39"/>
      <c r="C4" s="39"/>
      <c r="D4" s="39"/>
      <c r="E4" s="39"/>
      <c r="F4" s="39"/>
    </row>
    <row r="5" spans="1:6" ht="18.75" customHeight="1">
      <c r="A5" s="34" t="s">
        <v>84</v>
      </c>
      <c r="B5" s="34"/>
      <c r="C5" s="34"/>
      <c r="D5" s="34"/>
      <c r="E5" s="34"/>
      <c r="F5" s="34"/>
    </row>
    <row r="6" spans="1:6" ht="20.25" customHeight="1">
      <c r="A6" s="13" t="s">
        <v>1</v>
      </c>
      <c r="B6" s="6" t="s">
        <v>2</v>
      </c>
      <c r="C6" s="10" t="s">
        <v>3</v>
      </c>
      <c r="D6" s="13" t="s">
        <v>4</v>
      </c>
      <c r="E6" s="17" t="s">
        <v>5</v>
      </c>
      <c r="F6" s="16" t="s">
        <v>6</v>
      </c>
    </row>
    <row r="7" spans="1:2" ht="15">
      <c r="A7" s="22">
        <v>1</v>
      </c>
      <c r="B7" s="4" t="s">
        <v>7</v>
      </c>
    </row>
    <row r="8" ht="151.5" customHeight="1">
      <c r="B8" s="7" t="s">
        <v>76</v>
      </c>
    </row>
    <row r="9" spans="2:6" ht="15">
      <c r="B9" s="4" t="s">
        <v>9</v>
      </c>
      <c r="C9" s="5">
        <v>1459</v>
      </c>
      <c r="D9" s="2" t="s">
        <v>8</v>
      </c>
      <c r="E9" s="21">
        <v>0</v>
      </c>
      <c r="F9" s="19">
        <f>C9*E9</f>
        <v>0</v>
      </c>
    </row>
    <row r="10" spans="1:2" ht="15">
      <c r="A10" s="22">
        <v>2</v>
      </c>
      <c r="B10" s="4" t="s">
        <v>10</v>
      </c>
    </row>
    <row r="11" ht="78" customHeight="1">
      <c r="B11" s="1" t="s">
        <v>11</v>
      </c>
    </row>
    <row r="12" spans="2:6" ht="15">
      <c r="B12" s="4" t="s">
        <v>9</v>
      </c>
      <c r="C12" s="5">
        <v>1500</v>
      </c>
      <c r="D12" s="2" t="s">
        <v>8</v>
      </c>
      <c r="F12" s="19">
        <f>C12*E12</f>
        <v>0</v>
      </c>
    </row>
    <row r="13" spans="1:2" ht="15">
      <c r="A13" s="22">
        <v>3</v>
      </c>
      <c r="B13" s="4" t="s">
        <v>12</v>
      </c>
    </row>
    <row r="14" ht="61.5">
      <c r="B14" s="1" t="s">
        <v>13</v>
      </c>
    </row>
    <row r="15" spans="2:6" ht="15">
      <c r="B15" s="4" t="s">
        <v>9</v>
      </c>
      <c r="C15" s="5">
        <v>78</v>
      </c>
      <c r="D15" s="2" t="s">
        <v>8</v>
      </c>
      <c r="E15" s="21"/>
      <c r="F15" s="19">
        <f>C15*E15</f>
        <v>0</v>
      </c>
    </row>
    <row r="16" spans="1:2" ht="15">
      <c r="A16" s="22">
        <v>4</v>
      </c>
      <c r="B16" s="4" t="s">
        <v>14</v>
      </c>
    </row>
    <row r="17" ht="24.75">
      <c r="B17" s="1" t="s">
        <v>15</v>
      </c>
    </row>
    <row r="18" spans="2:6" ht="15">
      <c r="B18" s="8" t="s">
        <v>9</v>
      </c>
      <c r="C18" s="11">
        <v>880</v>
      </c>
      <c r="D18" s="2" t="s">
        <v>22</v>
      </c>
      <c r="E18" s="21"/>
      <c r="F18" s="19">
        <f>C18*E18</f>
        <v>0</v>
      </c>
    </row>
    <row r="19" spans="1:2" ht="15">
      <c r="A19" s="22">
        <v>5</v>
      </c>
      <c r="B19" s="4" t="s">
        <v>16</v>
      </c>
    </row>
    <row r="20" ht="89.25">
      <c r="B20" s="8" t="s">
        <v>78</v>
      </c>
    </row>
    <row r="21" spans="2:6" ht="15">
      <c r="B21" s="8" t="s">
        <v>9</v>
      </c>
      <c r="C21" s="11">
        <v>452.8</v>
      </c>
      <c r="D21" s="2" t="s">
        <v>8</v>
      </c>
      <c r="E21" s="21"/>
      <c r="F21" s="19">
        <f>C21*E21</f>
        <v>0</v>
      </c>
    </row>
    <row r="22" spans="1:2" ht="15">
      <c r="A22" s="22">
        <v>6</v>
      </c>
      <c r="B22" s="4" t="s">
        <v>17</v>
      </c>
    </row>
    <row r="23" ht="86.25">
      <c r="B23" s="1" t="s">
        <v>18</v>
      </c>
    </row>
    <row r="24" spans="2:6" ht="15">
      <c r="B24" s="8" t="s">
        <v>9</v>
      </c>
      <c r="C24" s="5">
        <v>52.02</v>
      </c>
      <c r="D24" s="2" t="s">
        <v>19</v>
      </c>
      <c r="E24" s="21"/>
      <c r="F24" s="19">
        <f>C24*E24</f>
        <v>0</v>
      </c>
    </row>
    <row r="25" spans="1:2" ht="15">
      <c r="A25" s="22">
        <v>7</v>
      </c>
      <c r="B25" s="4" t="s">
        <v>20</v>
      </c>
    </row>
    <row r="26" ht="37.5">
      <c r="B26" s="1" t="s">
        <v>21</v>
      </c>
    </row>
    <row r="27" spans="2:6" ht="15">
      <c r="B27" s="8" t="s">
        <v>9</v>
      </c>
      <c r="C27" s="11">
        <v>2407</v>
      </c>
      <c r="D27" s="14" t="s">
        <v>22</v>
      </c>
      <c r="E27" s="21"/>
      <c r="F27" s="19">
        <f>C27*E27</f>
        <v>0</v>
      </c>
    </row>
    <row r="28" spans="1:2" ht="15">
      <c r="A28" s="22">
        <v>8</v>
      </c>
      <c r="B28" s="4" t="s">
        <v>23</v>
      </c>
    </row>
    <row r="29" ht="61.5">
      <c r="B29" s="1" t="s">
        <v>24</v>
      </c>
    </row>
    <row r="30" spans="2:6" ht="15">
      <c r="B30" s="4" t="s">
        <v>25</v>
      </c>
      <c r="C30" s="5">
        <v>211.23</v>
      </c>
      <c r="D30" s="14" t="s">
        <v>22</v>
      </c>
      <c r="E30" s="21"/>
      <c r="F30" s="19">
        <f>C30*E30</f>
        <v>0</v>
      </c>
    </row>
    <row r="31" spans="1:2" ht="15">
      <c r="A31" s="22">
        <v>9</v>
      </c>
      <c r="B31" s="4" t="s">
        <v>64</v>
      </c>
    </row>
    <row r="32" spans="1:2" ht="98.25">
      <c r="A32" s="22">
        <v>9.1</v>
      </c>
      <c r="B32" s="1" t="s">
        <v>26</v>
      </c>
    </row>
    <row r="33" spans="2:6" ht="15">
      <c r="B33" s="8" t="s">
        <v>9</v>
      </c>
      <c r="C33" s="11">
        <v>2169.31</v>
      </c>
      <c r="D33" s="14" t="s">
        <v>22</v>
      </c>
      <c r="E33" s="21"/>
      <c r="F33" s="19">
        <f>C33*E33</f>
        <v>0</v>
      </c>
    </row>
    <row r="34" spans="1:2" ht="110.25">
      <c r="A34" s="22">
        <v>9.2</v>
      </c>
      <c r="B34" s="1" t="s">
        <v>27</v>
      </c>
    </row>
    <row r="35" spans="2:6" ht="15">
      <c r="B35" s="8" t="s">
        <v>9</v>
      </c>
      <c r="C35" s="5">
        <v>557.26</v>
      </c>
      <c r="D35" s="2" t="s">
        <v>22</v>
      </c>
      <c r="E35" s="21"/>
      <c r="F35" s="19">
        <f>C35*E35</f>
        <v>0</v>
      </c>
    </row>
    <row r="36" spans="1:2" ht="86.25">
      <c r="A36" s="22">
        <v>9.3</v>
      </c>
      <c r="B36" s="1" t="s">
        <v>28</v>
      </c>
    </row>
    <row r="37" spans="2:6" ht="15">
      <c r="B37" s="4" t="s">
        <v>9</v>
      </c>
      <c r="C37" s="5">
        <v>689</v>
      </c>
      <c r="D37" s="2" t="s">
        <v>22</v>
      </c>
      <c r="E37" s="21"/>
      <c r="F37" s="19">
        <f>C37*E37</f>
        <v>0</v>
      </c>
    </row>
    <row r="38" spans="1:2" ht="15">
      <c r="A38" s="22">
        <v>10</v>
      </c>
      <c r="B38" s="4" t="s">
        <v>29</v>
      </c>
    </row>
    <row r="39" spans="1:2" ht="40.5">
      <c r="A39" s="22">
        <v>10.1</v>
      </c>
      <c r="B39" s="8" t="s">
        <v>68</v>
      </c>
    </row>
    <row r="40" spans="2:6" ht="15">
      <c r="B40" s="4" t="s">
        <v>9</v>
      </c>
      <c r="C40" s="5">
        <v>46.39</v>
      </c>
      <c r="D40" s="2" t="s">
        <v>22</v>
      </c>
      <c r="E40" s="21"/>
      <c r="F40" s="19">
        <f>C40*E40</f>
        <v>0</v>
      </c>
    </row>
    <row r="41" spans="1:2" ht="37.5">
      <c r="A41" s="22">
        <v>10.2</v>
      </c>
      <c r="B41" s="1" t="s">
        <v>30</v>
      </c>
    </row>
    <row r="42" spans="2:6" ht="15">
      <c r="B42" s="4" t="s">
        <v>9</v>
      </c>
      <c r="C42" s="5">
        <v>50.01</v>
      </c>
      <c r="D42" s="2" t="s">
        <v>22</v>
      </c>
      <c r="E42" s="21"/>
      <c r="F42" s="19">
        <f>C42*E42</f>
        <v>0</v>
      </c>
    </row>
    <row r="43" spans="1:2" ht="49.5">
      <c r="A43" s="22">
        <v>10.3</v>
      </c>
      <c r="B43" s="1" t="s">
        <v>31</v>
      </c>
    </row>
    <row r="44" spans="2:6" ht="15">
      <c r="B44" s="8" t="s">
        <v>9</v>
      </c>
      <c r="C44" s="11">
        <v>513.6</v>
      </c>
      <c r="D44" s="14" t="s">
        <v>22</v>
      </c>
      <c r="E44" s="21"/>
      <c r="F44" s="19">
        <f>C44*E44</f>
        <v>0</v>
      </c>
    </row>
    <row r="45" spans="1:2" ht="49.5">
      <c r="A45" s="22">
        <v>10.4</v>
      </c>
      <c r="B45" s="1" t="s">
        <v>32</v>
      </c>
    </row>
    <row r="46" spans="2:6" ht="15">
      <c r="B46" s="8" t="s">
        <v>9</v>
      </c>
      <c r="C46" s="11">
        <v>72.87</v>
      </c>
      <c r="D46" s="14" t="s">
        <v>22</v>
      </c>
      <c r="E46" s="21"/>
      <c r="F46" s="19">
        <f>C46*E46</f>
        <v>0</v>
      </c>
    </row>
    <row r="47" spans="1:2" ht="15">
      <c r="A47" s="22">
        <v>11</v>
      </c>
      <c r="B47" s="4" t="s">
        <v>33</v>
      </c>
    </row>
    <row r="48" spans="1:2" ht="73.5">
      <c r="A48" s="22">
        <v>11.1</v>
      </c>
      <c r="B48" s="1" t="s">
        <v>52</v>
      </c>
    </row>
    <row r="49" spans="2:6" ht="15">
      <c r="B49" s="4" t="s">
        <v>9</v>
      </c>
      <c r="C49" s="5">
        <v>0.38</v>
      </c>
      <c r="D49" s="2" t="s">
        <v>8</v>
      </c>
      <c r="E49" s="21"/>
      <c r="F49" s="19">
        <f>C49*E49</f>
        <v>0</v>
      </c>
    </row>
    <row r="50" spans="1:2" ht="45.75" customHeight="1">
      <c r="A50" s="22">
        <v>11.2</v>
      </c>
      <c r="B50" s="1" t="s">
        <v>34</v>
      </c>
    </row>
    <row r="51" spans="2:6" ht="15">
      <c r="B51" s="4" t="s">
        <v>9</v>
      </c>
      <c r="C51" s="5">
        <v>21.21</v>
      </c>
      <c r="D51" s="2" t="s">
        <v>22</v>
      </c>
      <c r="E51" s="21"/>
      <c r="F51" s="19">
        <f>C51*E51</f>
        <v>0</v>
      </c>
    </row>
    <row r="52" spans="1:2" ht="40.5">
      <c r="A52" s="22">
        <v>11.3</v>
      </c>
      <c r="B52" s="8" t="s">
        <v>69</v>
      </c>
    </row>
    <row r="53" spans="2:6" ht="15">
      <c r="B53" s="4" t="s">
        <v>9</v>
      </c>
      <c r="C53" s="5">
        <v>9.45</v>
      </c>
      <c r="D53" s="2" t="s">
        <v>22</v>
      </c>
      <c r="E53" s="21"/>
      <c r="F53" s="19">
        <f>C53*E53</f>
        <v>0</v>
      </c>
    </row>
    <row r="54" spans="1:2" ht="73.5">
      <c r="A54" s="22">
        <v>11.4</v>
      </c>
      <c r="B54" s="1" t="s">
        <v>35</v>
      </c>
    </row>
    <row r="55" spans="2:6" ht="15">
      <c r="B55" s="4" t="s">
        <v>9</v>
      </c>
      <c r="C55" s="5">
        <v>36</v>
      </c>
      <c r="D55" s="2" t="s">
        <v>22</v>
      </c>
      <c r="E55" s="21"/>
      <c r="F55" s="19">
        <f>C55*E55</f>
        <v>0</v>
      </c>
    </row>
    <row r="56" spans="1:2" ht="15">
      <c r="A56" s="22">
        <v>12</v>
      </c>
      <c r="B56" s="4" t="s">
        <v>36</v>
      </c>
    </row>
    <row r="57" spans="1:2" ht="24.75">
      <c r="A57" s="22">
        <v>12.1</v>
      </c>
      <c r="B57" s="1" t="s">
        <v>37</v>
      </c>
    </row>
    <row r="58" spans="2:6" ht="15">
      <c r="B58" s="8" t="s">
        <v>9</v>
      </c>
      <c r="C58" s="11">
        <v>1757.71</v>
      </c>
      <c r="D58" s="14" t="s">
        <v>22</v>
      </c>
      <c r="E58" s="21"/>
      <c r="F58" s="19">
        <f>C58*E58</f>
        <v>0</v>
      </c>
    </row>
    <row r="59" spans="1:2" ht="110.25">
      <c r="A59" s="22">
        <v>12.2</v>
      </c>
      <c r="B59" s="1" t="s">
        <v>79</v>
      </c>
    </row>
    <row r="60" spans="2:6" ht="15">
      <c r="B60" s="8" t="s">
        <v>9</v>
      </c>
      <c r="C60" s="11">
        <v>2072.33</v>
      </c>
      <c r="D60" s="14" t="s">
        <v>22</v>
      </c>
      <c r="E60" s="21"/>
      <c r="F60" s="19">
        <f>C60*E60</f>
        <v>0</v>
      </c>
    </row>
    <row r="61" spans="1:12" ht="52.5">
      <c r="A61" s="22">
        <v>12.3</v>
      </c>
      <c r="B61" s="8" t="s">
        <v>70</v>
      </c>
      <c r="L61" s="4"/>
    </row>
    <row r="62" spans="2:12" ht="15">
      <c r="B62" s="4" t="s">
        <v>9</v>
      </c>
      <c r="C62" s="5">
        <v>17.68</v>
      </c>
      <c r="D62" s="2" t="s">
        <v>22</v>
      </c>
      <c r="E62" s="21"/>
      <c r="F62" s="19">
        <f>C62*E62</f>
        <v>0</v>
      </c>
      <c r="L62" s="4"/>
    </row>
    <row r="63" spans="1:2" ht="15">
      <c r="A63" s="22">
        <v>13</v>
      </c>
      <c r="B63" s="4" t="s">
        <v>65</v>
      </c>
    </row>
    <row r="64" spans="1:2" ht="15">
      <c r="A64" s="22">
        <v>13.1</v>
      </c>
      <c r="B64" s="4" t="s">
        <v>71</v>
      </c>
    </row>
    <row r="65" spans="2:6" ht="15">
      <c r="B65" s="4" t="s">
        <v>9</v>
      </c>
      <c r="C65" s="5">
        <v>164</v>
      </c>
      <c r="D65" s="15" t="s">
        <v>75</v>
      </c>
      <c r="E65" s="21"/>
      <c r="F65" s="19">
        <f>C65*E65</f>
        <v>0</v>
      </c>
    </row>
    <row r="66" spans="1:2" ht="24.75">
      <c r="A66" s="22">
        <v>13.2</v>
      </c>
      <c r="B66" s="1" t="s">
        <v>38</v>
      </c>
    </row>
    <row r="67" spans="2:5" ht="15">
      <c r="B67" s="4" t="s">
        <v>9</v>
      </c>
      <c r="C67" s="5">
        <v>972</v>
      </c>
      <c r="D67" s="2" t="s">
        <v>39</v>
      </c>
      <c r="E67" s="21"/>
    </row>
    <row r="68" spans="1:2" ht="27.75">
      <c r="A68" s="22">
        <v>13.3</v>
      </c>
      <c r="B68" s="8" t="s">
        <v>72</v>
      </c>
    </row>
    <row r="69" spans="2:6" ht="15">
      <c r="B69" s="4" t="s">
        <v>9</v>
      </c>
      <c r="C69" s="5">
        <v>70</v>
      </c>
      <c r="D69" s="2" t="s">
        <v>40</v>
      </c>
      <c r="E69" s="21"/>
      <c r="F69" s="19">
        <f>C69*E69</f>
        <v>0</v>
      </c>
    </row>
    <row r="70" spans="1:4" ht="15" customHeight="1">
      <c r="A70" s="38" t="s">
        <v>41</v>
      </c>
      <c r="B70" s="38"/>
      <c r="C70" s="38"/>
      <c r="D70" s="38"/>
    </row>
    <row r="71" spans="1:2" ht="15">
      <c r="A71" s="22">
        <v>1</v>
      </c>
      <c r="B71" s="4" t="s">
        <v>16</v>
      </c>
    </row>
    <row r="72" ht="76.5">
      <c r="B72" s="8" t="s">
        <v>73</v>
      </c>
    </row>
    <row r="73" spans="2:6" ht="15">
      <c r="B73" s="8" t="s">
        <v>9</v>
      </c>
      <c r="C73" s="11">
        <v>171</v>
      </c>
      <c r="D73" s="2" t="s">
        <v>8</v>
      </c>
      <c r="E73" s="21"/>
      <c r="F73" s="19">
        <f>C73*E73</f>
        <v>0</v>
      </c>
    </row>
    <row r="74" spans="1:2" ht="15">
      <c r="A74" s="22">
        <v>2</v>
      </c>
      <c r="B74" s="4" t="s">
        <v>17</v>
      </c>
    </row>
    <row r="75" ht="73.5">
      <c r="B75" s="1" t="s">
        <v>42</v>
      </c>
    </row>
    <row r="76" spans="2:6" ht="15">
      <c r="B76" s="8" t="s">
        <v>9</v>
      </c>
      <c r="C76" s="11">
        <v>21.83</v>
      </c>
      <c r="D76" s="14" t="s">
        <v>19</v>
      </c>
      <c r="E76" s="21"/>
      <c r="F76" s="19">
        <f>C76*E76</f>
        <v>0</v>
      </c>
    </row>
    <row r="77" spans="1:2" ht="15">
      <c r="A77" s="22">
        <v>3</v>
      </c>
      <c r="B77" s="4" t="s">
        <v>20</v>
      </c>
    </row>
    <row r="78" ht="37.5">
      <c r="B78" s="1" t="s">
        <v>43</v>
      </c>
    </row>
    <row r="79" spans="2:6" ht="15">
      <c r="B79" s="8" t="s">
        <v>9</v>
      </c>
      <c r="C79" s="11">
        <v>1724</v>
      </c>
      <c r="D79" s="14" t="s">
        <v>22</v>
      </c>
      <c r="E79" s="21"/>
      <c r="F79" s="19">
        <f>C79*E79</f>
        <v>0</v>
      </c>
    </row>
    <row r="80" spans="1:2" ht="15">
      <c r="A80" s="22">
        <v>4</v>
      </c>
      <c r="B80" s="4" t="s">
        <v>23</v>
      </c>
    </row>
    <row r="81" ht="61.5">
      <c r="B81" s="1" t="s">
        <v>44</v>
      </c>
    </row>
    <row r="82" spans="2:6" ht="15">
      <c r="B82" s="4" t="s">
        <v>45</v>
      </c>
      <c r="C82" s="5">
        <v>152.53</v>
      </c>
      <c r="D82" s="2" t="s">
        <v>8</v>
      </c>
      <c r="E82" s="21"/>
      <c r="F82" s="19">
        <f>C82*E82</f>
        <v>0</v>
      </c>
    </row>
    <row r="83" spans="1:2" ht="15">
      <c r="A83" s="22">
        <v>5</v>
      </c>
      <c r="B83" s="4" t="s">
        <v>46</v>
      </c>
    </row>
    <row r="84" spans="1:2" ht="98.25">
      <c r="A84" s="22">
        <v>5.1</v>
      </c>
      <c r="B84" s="1" t="s">
        <v>47</v>
      </c>
    </row>
    <row r="85" spans="2:6" ht="15">
      <c r="B85" s="8" t="s">
        <v>9</v>
      </c>
      <c r="C85" s="11">
        <v>2311.34</v>
      </c>
      <c r="D85" s="14" t="s">
        <v>22</v>
      </c>
      <c r="E85" s="21"/>
      <c r="F85" s="19">
        <f>C85*E85</f>
        <v>0</v>
      </c>
    </row>
    <row r="86" spans="1:2" ht="110.25">
      <c r="A86" s="22">
        <v>5.2</v>
      </c>
      <c r="B86" s="1" t="s">
        <v>48</v>
      </c>
    </row>
    <row r="87" spans="2:6" ht="15">
      <c r="B87" s="4" t="s">
        <v>9</v>
      </c>
      <c r="C87" s="5">
        <v>546.46</v>
      </c>
      <c r="D87" s="2" t="s">
        <v>22</v>
      </c>
      <c r="E87" s="21"/>
      <c r="F87" s="19">
        <f>C87*E87</f>
        <v>0</v>
      </c>
    </row>
    <row r="88" spans="1:2" ht="86.25">
      <c r="A88" s="22">
        <v>5.3</v>
      </c>
      <c r="B88" s="1" t="s">
        <v>49</v>
      </c>
    </row>
    <row r="89" spans="2:6" ht="15">
      <c r="B89" s="4" t="s">
        <v>9</v>
      </c>
      <c r="C89" s="5">
        <v>689</v>
      </c>
      <c r="D89" s="2" t="s">
        <v>22</v>
      </c>
      <c r="E89" s="21"/>
      <c r="F89" s="19">
        <f>C89*E89</f>
        <v>0</v>
      </c>
    </row>
    <row r="90" spans="1:2" ht="15">
      <c r="A90" s="22">
        <v>6</v>
      </c>
      <c r="B90" s="4" t="s">
        <v>29</v>
      </c>
    </row>
    <row r="91" spans="1:2" ht="37.5">
      <c r="A91" s="22">
        <v>6.1</v>
      </c>
      <c r="B91" s="9" t="s">
        <v>30</v>
      </c>
    </row>
    <row r="92" spans="2:6" ht="15">
      <c r="B92" s="4" t="s">
        <v>9</v>
      </c>
      <c r="C92" s="5">
        <v>50.006</v>
      </c>
      <c r="D92" s="2" t="s">
        <v>22</v>
      </c>
      <c r="E92" s="21"/>
      <c r="F92" s="19">
        <f>C92*E92</f>
        <v>0</v>
      </c>
    </row>
    <row r="93" spans="1:2" ht="49.5">
      <c r="A93" s="22">
        <v>6.2</v>
      </c>
      <c r="B93" s="1" t="s">
        <v>50</v>
      </c>
    </row>
    <row r="94" spans="2:6" ht="15">
      <c r="B94" s="8" t="s">
        <v>9</v>
      </c>
      <c r="C94" s="11">
        <v>552.59</v>
      </c>
      <c r="D94" s="14" t="s">
        <v>22</v>
      </c>
      <c r="E94" s="21"/>
      <c r="F94" s="19">
        <f>C94*E94</f>
        <v>0</v>
      </c>
    </row>
    <row r="95" spans="1:2" ht="49.5">
      <c r="A95" s="22">
        <v>6.3</v>
      </c>
      <c r="B95" s="1" t="s">
        <v>51</v>
      </c>
    </row>
    <row r="96" spans="2:6" ht="15">
      <c r="B96" s="8" t="s">
        <v>9</v>
      </c>
      <c r="C96" s="11">
        <v>75.7</v>
      </c>
      <c r="D96" s="14" t="s">
        <v>22</v>
      </c>
      <c r="E96" s="21"/>
      <c r="F96" s="19">
        <f>C96*E96</f>
        <v>0</v>
      </c>
    </row>
    <row r="97" spans="1:2" ht="15">
      <c r="A97" s="22">
        <v>7</v>
      </c>
      <c r="B97" s="4" t="s">
        <v>33</v>
      </c>
    </row>
    <row r="98" spans="1:2" ht="73.5">
      <c r="A98" s="22">
        <v>7.1</v>
      </c>
      <c r="B98" s="1" t="s">
        <v>52</v>
      </c>
    </row>
    <row r="99" spans="2:6" ht="15">
      <c r="B99" s="8" t="s">
        <v>9</v>
      </c>
      <c r="C99" s="11">
        <v>0.38</v>
      </c>
      <c r="D99" s="14" t="s">
        <v>8</v>
      </c>
      <c r="E99" s="21"/>
      <c r="F99" s="19">
        <f>C99*E99</f>
        <v>0</v>
      </c>
    </row>
    <row r="100" spans="1:2" ht="37.5">
      <c r="A100" s="22">
        <v>7.2</v>
      </c>
      <c r="B100" s="1" t="s">
        <v>34</v>
      </c>
    </row>
    <row r="101" spans="2:6" ht="15">
      <c r="B101" s="8" t="s">
        <v>9</v>
      </c>
      <c r="C101" s="11">
        <v>21.21</v>
      </c>
      <c r="D101" s="14" t="s">
        <v>22</v>
      </c>
      <c r="E101" s="21"/>
      <c r="F101" s="19">
        <f>C101*E101</f>
        <v>0</v>
      </c>
    </row>
    <row r="102" spans="1:2" ht="37.5">
      <c r="A102" s="22">
        <v>7.3</v>
      </c>
      <c r="B102" s="1" t="s">
        <v>53</v>
      </c>
    </row>
    <row r="103" spans="2:6" ht="15">
      <c r="B103" s="8" t="s">
        <v>9</v>
      </c>
      <c r="C103" s="11">
        <v>9.45</v>
      </c>
      <c r="D103" s="14" t="s">
        <v>22</v>
      </c>
      <c r="E103" s="21"/>
      <c r="F103" s="19">
        <f>C103*E103</f>
        <v>0</v>
      </c>
    </row>
    <row r="104" spans="1:2" ht="73.5">
      <c r="A104" s="22">
        <v>7.4</v>
      </c>
      <c r="B104" s="1" t="s">
        <v>54</v>
      </c>
    </row>
    <row r="105" spans="2:6" ht="15">
      <c r="B105" s="8" t="s">
        <v>9</v>
      </c>
      <c r="C105" s="11">
        <v>46.8</v>
      </c>
      <c r="D105" s="14" t="s">
        <v>22</v>
      </c>
      <c r="E105" s="21"/>
      <c r="F105" s="19">
        <f>C105*E105</f>
        <v>0</v>
      </c>
    </row>
    <row r="106" spans="1:2" ht="15">
      <c r="A106" s="22">
        <v>8</v>
      </c>
      <c r="B106" s="4" t="s">
        <v>36</v>
      </c>
    </row>
    <row r="107" spans="1:2" ht="24.75">
      <c r="A107" s="22">
        <v>8.1</v>
      </c>
      <c r="B107" s="1" t="s">
        <v>55</v>
      </c>
    </row>
    <row r="108" spans="2:12" ht="15">
      <c r="B108" s="4" t="s">
        <v>9</v>
      </c>
      <c r="C108" s="5">
        <v>2109.76</v>
      </c>
      <c r="D108" s="2" t="s">
        <v>22</v>
      </c>
      <c r="E108" s="21"/>
      <c r="F108" s="19">
        <f>C108*E108</f>
        <v>0</v>
      </c>
      <c r="L108" s="4"/>
    </row>
    <row r="109" spans="1:12" ht="156" customHeight="1">
      <c r="A109" s="22">
        <v>8.2</v>
      </c>
      <c r="B109" s="1" t="s">
        <v>80</v>
      </c>
      <c r="L109" s="4"/>
    </row>
    <row r="110" spans="2:6" ht="15">
      <c r="B110" s="4" t="s">
        <v>9</v>
      </c>
      <c r="C110" s="5">
        <v>2109.76</v>
      </c>
      <c r="D110" s="2" t="s">
        <v>22</v>
      </c>
      <c r="E110" s="21"/>
      <c r="F110" s="19">
        <f>C110*E110</f>
        <v>0</v>
      </c>
    </row>
    <row r="111" spans="1:2" ht="49.5">
      <c r="A111" s="22">
        <v>8.3</v>
      </c>
      <c r="B111" s="1" t="s">
        <v>56</v>
      </c>
    </row>
    <row r="112" spans="2:6" ht="15">
      <c r="B112" s="4" t="s">
        <v>9</v>
      </c>
      <c r="C112" s="5">
        <v>17.68</v>
      </c>
      <c r="D112" s="2" t="s">
        <v>22</v>
      </c>
      <c r="E112" s="21"/>
      <c r="F112" s="19">
        <f>C112*E112</f>
        <v>0</v>
      </c>
    </row>
    <row r="113" spans="1:2" ht="15">
      <c r="A113" s="22">
        <v>9</v>
      </c>
      <c r="B113" s="4" t="s">
        <v>57</v>
      </c>
    </row>
    <row r="114" spans="1:2" ht="15">
      <c r="A114" s="22">
        <v>9.1</v>
      </c>
      <c r="B114" s="3" t="s">
        <v>58</v>
      </c>
    </row>
    <row r="115" spans="2:6" ht="15">
      <c r="B115" s="4" t="s">
        <v>9</v>
      </c>
      <c r="C115" s="5">
        <v>188</v>
      </c>
      <c r="D115" s="15" t="s">
        <v>75</v>
      </c>
      <c r="E115" s="21"/>
      <c r="F115" s="19">
        <f>C115*E115</f>
        <v>0</v>
      </c>
    </row>
    <row r="116" spans="1:2" ht="24.75">
      <c r="A116" s="22">
        <v>9.2</v>
      </c>
      <c r="B116" s="1" t="s">
        <v>38</v>
      </c>
    </row>
    <row r="117" spans="2:6" ht="15">
      <c r="B117" s="4" t="s">
        <v>9</v>
      </c>
      <c r="C117" s="5">
        <v>1263.6</v>
      </c>
      <c r="D117" s="2" t="s">
        <v>39</v>
      </c>
      <c r="E117" s="21"/>
      <c r="F117" s="19">
        <f>C117*E117</f>
        <v>0</v>
      </c>
    </row>
    <row r="118" spans="1:2" ht="27.75">
      <c r="A118" s="22">
        <v>9.3</v>
      </c>
      <c r="B118" s="8" t="s">
        <v>72</v>
      </c>
    </row>
    <row r="119" spans="2:6" ht="15">
      <c r="B119" s="4" t="s">
        <v>9</v>
      </c>
      <c r="C119" s="5">
        <v>70</v>
      </c>
      <c r="D119" s="2" t="s">
        <v>40</v>
      </c>
      <c r="E119" s="21"/>
      <c r="F119" s="19">
        <f>C119*E119</f>
        <v>0</v>
      </c>
    </row>
    <row r="120" spans="1:4" ht="15" customHeight="1">
      <c r="A120" s="38" t="s">
        <v>59</v>
      </c>
      <c r="B120" s="38"/>
      <c r="C120" s="38"/>
      <c r="D120" s="38"/>
    </row>
    <row r="121" spans="1:2" ht="15">
      <c r="A121" s="22">
        <v>1</v>
      </c>
      <c r="B121" s="4" t="s">
        <v>16</v>
      </c>
    </row>
    <row r="122" ht="76.5">
      <c r="B122" s="8" t="s">
        <v>73</v>
      </c>
    </row>
    <row r="123" spans="2:6" ht="15">
      <c r="B123" s="8" t="s">
        <v>9</v>
      </c>
      <c r="C123" s="11">
        <v>61</v>
      </c>
      <c r="D123" s="14" t="s">
        <v>8</v>
      </c>
      <c r="E123" s="21"/>
      <c r="F123" s="19">
        <f>C123*E123</f>
        <v>0</v>
      </c>
    </row>
    <row r="124" spans="1:2" ht="15">
      <c r="A124" s="22">
        <v>2</v>
      </c>
      <c r="B124" s="4" t="s">
        <v>17</v>
      </c>
    </row>
    <row r="125" ht="73.5">
      <c r="B125" s="1" t="s">
        <v>42</v>
      </c>
    </row>
    <row r="126" spans="2:6" ht="15">
      <c r="B126" s="8" t="s">
        <v>9</v>
      </c>
      <c r="C126" s="11">
        <v>17.05</v>
      </c>
      <c r="D126" s="14" t="s">
        <v>19</v>
      </c>
      <c r="E126" s="21"/>
      <c r="F126" s="19">
        <f>C126*E126</f>
        <v>0</v>
      </c>
    </row>
    <row r="127" spans="1:2" ht="15">
      <c r="A127" s="22">
        <v>3</v>
      </c>
      <c r="B127" s="4" t="s">
        <v>20</v>
      </c>
    </row>
    <row r="128" ht="37.5">
      <c r="B128" s="1" t="s">
        <v>21</v>
      </c>
    </row>
    <row r="129" spans="2:6" ht="15">
      <c r="B129" s="8" t="s">
        <v>9</v>
      </c>
      <c r="C129" s="11">
        <v>94.5</v>
      </c>
      <c r="D129" s="14" t="s">
        <v>22</v>
      </c>
      <c r="E129" s="21"/>
      <c r="F129" s="19">
        <f>C129*E129</f>
        <v>0</v>
      </c>
    </row>
    <row r="130" spans="1:2" ht="15">
      <c r="A130" s="22">
        <v>4</v>
      </c>
      <c r="B130" s="4" t="s">
        <v>23</v>
      </c>
    </row>
    <row r="131" ht="61.5">
      <c r="B131" s="1" t="s">
        <v>44</v>
      </c>
    </row>
    <row r="132" spans="2:6" ht="15">
      <c r="B132" s="8" t="s">
        <v>9</v>
      </c>
      <c r="C132" s="5">
        <v>27</v>
      </c>
      <c r="D132" s="14" t="s">
        <v>8</v>
      </c>
      <c r="E132" s="21"/>
      <c r="F132" s="19">
        <f>C132*E132</f>
        <v>0</v>
      </c>
    </row>
    <row r="133" spans="1:2" ht="15">
      <c r="A133" s="22">
        <v>5</v>
      </c>
      <c r="B133" s="4" t="s">
        <v>66</v>
      </c>
    </row>
    <row r="134" spans="1:2" ht="98.25">
      <c r="A134" s="22">
        <v>5.1</v>
      </c>
      <c r="B134" s="1" t="s">
        <v>47</v>
      </c>
    </row>
    <row r="135" spans="2:6" ht="15">
      <c r="B135" s="8" t="s">
        <v>9</v>
      </c>
      <c r="C135" s="11">
        <v>107</v>
      </c>
      <c r="D135" s="14" t="s">
        <v>22</v>
      </c>
      <c r="E135" s="21"/>
      <c r="F135" s="19">
        <f>C135*E135</f>
        <v>0</v>
      </c>
    </row>
    <row r="136" spans="1:2" ht="110.25">
      <c r="A136" s="22">
        <v>5.2</v>
      </c>
      <c r="B136" s="1" t="s">
        <v>48</v>
      </c>
    </row>
    <row r="137" spans="2:6" ht="15">
      <c r="B137" s="8" t="s">
        <v>9</v>
      </c>
      <c r="C137" s="5">
        <v>165</v>
      </c>
      <c r="D137" s="14" t="s">
        <v>22</v>
      </c>
      <c r="E137" s="21"/>
      <c r="F137" s="19">
        <f>C137*E137</f>
        <v>0</v>
      </c>
    </row>
    <row r="138" spans="1:2" ht="86.25">
      <c r="A138" s="22">
        <v>5.3</v>
      </c>
      <c r="B138" s="1" t="s">
        <v>67</v>
      </c>
    </row>
    <row r="139" spans="2:6" ht="15">
      <c r="B139" s="8" t="s">
        <v>9</v>
      </c>
      <c r="C139" s="5">
        <v>6</v>
      </c>
      <c r="D139" s="14" t="s">
        <v>22</v>
      </c>
      <c r="F139" s="19">
        <f>C139*E139</f>
        <v>0</v>
      </c>
    </row>
    <row r="140" spans="1:2" ht="15">
      <c r="A140" s="22">
        <v>6</v>
      </c>
      <c r="B140" s="4" t="s">
        <v>29</v>
      </c>
    </row>
    <row r="141" spans="1:2" ht="37.5">
      <c r="A141" s="22">
        <v>6.1</v>
      </c>
      <c r="B141" s="1" t="s">
        <v>30</v>
      </c>
    </row>
    <row r="142" spans="2:6" ht="15">
      <c r="B142" s="4" t="s">
        <v>9</v>
      </c>
      <c r="C142" s="5">
        <v>50.01</v>
      </c>
      <c r="D142" s="2" t="s">
        <v>22</v>
      </c>
      <c r="E142" s="21"/>
      <c r="F142" s="19">
        <f>C142*E142</f>
        <v>0</v>
      </c>
    </row>
    <row r="143" spans="1:2" ht="15">
      <c r="A143" s="22">
        <v>7</v>
      </c>
      <c r="B143" s="4" t="s">
        <v>57</v>
      </c>
    </row>
    <row r="144" ht="15">
      <c r="B144" s="4" t="s">
        <v>71</v>
      </c>
    </row>
    <row r="145" spans="2:6" ht="15">
      <c r="B145" s="4" t="s">
        <v>9</v>
      </c>
      <c r="C145" s="12">
        <v>24</v>
      </c>
      <c r="D145" s="15" t="s">
        <v>75</v>
      </c>
      <c r="E145" s="21"/>
      <c r="F145" s="19">
        <f>C145*E145</f>
        <v>0</v>
      </c>
    </row>
    <row r="146" spans="1:2" ht="24.75">
      <c r="A146" s="22">
        <v>7.2</v>
      </c>
      <c r="B146" s="1" t="s">
        <v>38</v>
      </c>
    </row>
    <row r="147" spans="2:6" ht="15">
      <c r="B147" s="4" t="s">
        <v>9</v>
      </c>
      <c r="C147" s="5">
        <v>97.2</v>
      </c>
      <c r="D147" s="2" t="s">
        <v>39</v>
      </c>
      <c r="E147" s="21"/>
      <c r="F147" s="19">
        <f>C147*E147</f>
        <v>0</v>
      </c>
    </row>
    <row r="148" spans="1:2" ht="27.75">
      <c r="A148" s="22">
        <v>7.3</v>
      </c>
      <c r="B148" s="8" t="s">
        <v>72</v>
      </c>
    </row>
    <row r="149" spans="2:6" ht="15">
      <c r="B149" s="4" t="s">
        <v>9</v>
      </c>
      <c r="C149" s="5">
        <v>70</v>
      </c>
      <c r="D149" s="2" t="s">
        <v>40</v>
      </c>
      <c r="E149" s="21"/>
      <c r="F149" s="19">
        <f>C149*E149</f>
        <v>0</v>
      </c>
    </row>
    <row r="150" spans="1:2" ht="15">
      <c r="A150" s="22">
        <v>8</v>
      </c>
      <c r="B150" s="4" t="s">
        <v>60</v>
      </c>
    </row>
    <row r="151" ht="24.75">
      <c r="B151" s="1" t="s">
        <v>61</v>
      </c>
    </row>
    <row r="152" spans="2:6" ht="15">
      <c r="B152" s="4" t="s">
        <v>9</v>
      </c>
      <c r="C152" s="11">
        <v>692</v>
      </c>
      <c r="D152" s="14" t="s">
        <v>22</v>
      </c>
      <c r="E152" s="21"/>
      <c r="F152" s="19">
        <f>C152*E152</f>
        <v>0</v>
      </c>
    </row>
    <row r="153" spans="1:2" ht="15">
      <c r="A153" s="22">
        <v>9</v>
      </c>
      <c r="B153" s="4" t="s">
        <v>62</v>
      </c>
    </row>
    <row r="154" ht="24.75">
      <c r="B154" s="1" t="s">
        <v>63</v>
      </c>
    </row>
    <row r="155" spans="2:6" ht="15">
      <c r="B155" s="4" t="s">
        <v>9</v>
      </c>
      <c r="C155" s="11">
        <v>677</v>
      </c>
      <c r="D155" s="14" t="s">
        <v>22</v>
      </c>
      <c r="E155" s="21"/>
      <c r="F155" s="19">
        <f>C155*E155</f>
        <v>0</v>
      </c>
    </row>
    <row r="156" spans="1:6" ht="37.5">
      <c r="A156" s="22">
        <v>10</v>
      </c>
      <c r="B156" s="1" t="s">
        <v>86</v>
      </c>
      <c r="C156" s="5">
        <v>1</v>
      </c>
      <c r="D156" s="2" t="s">
        <v>75</v>
      </c>
      <c r="E156" s="21">
        <v>0</v>
      </c>
      <c r="F156" s="19">
        <f>C156*E156</f>
        <v>0</v>
      </c>
    </row>
    <row r="157" spans="1:6" ht="27.75" customHeight="1">
      <c r="A157" s="23" t="s">
        <v>82</v>
      </c>
      <c r="B157" s="24"/>
      <c r="C157" s="24"/>
      <c r="D157" s="24"/>
      <c r="E157" s="25"/>
      <c r="F157" s="20">
        <f>SUM(F7:F156)</f>
        <v>0</v>
      </c>
    </row>
    <row r="158" spans="1:6" s="4" customFormat="1" ht="50.25" customHeight="1">
      <c r="A158" s="26" t="s">
        <v>85</v>
      </c>
      <c r="B158" s="26"/>
      <c r="C158" s="26"/>
      <c r="D158" s="26"/>
      <c r="E158" s="26"/>
      <c r="F158" s="26"/>
    </row>
    <row r="159" spans="1:6" ht="25.5" customHeight="1">
      <c r="A159" s="13">
        <v>11</v>
      </c>
      <c r="B159" s="6" t="s">
        <v>81</v>
      </c>
      <c r="C159" s="30">
        <v>0</v>
      </c>
      <c r="D159" s="31"/>
      <c r="E159" s="32"/>
      <c r="F159" s="20">
        <f>F157*C159</f>
        <v>0</v>
      </c>
    </row>
    <row r="160" spans="1:6" ht="25.5" customHeight="1">
      <c r="A160" s="27" t="s">
        <v>83</v>
      </c>
      <c r="B160" s="28"/>
      <c r="C160" s="28"/>
      <c r="D160" s="28"/>
      <c r="E160" s="29"/>
      <c r="F160" s="16">
        <f>(F157+F159)</f>
        <v>0</v>
      </c>
    </row>
    <row r="161" spans="1:6" ht="15">
      <c r="A161" s="33"/>
      <c r="B161" s="33"/>
      <c r="C161" s="33"/>
      <c r="D161" s="33"/>
      <c r="E161" s="33"/>
      <c r="F161" s="33"/>
    </row>
  </sheetData>
  <sheetProtection formatCells="0" formatColumns="0" formatRows="0" insertColumns="0" insertRows="0" insertHyperlinks="0" deleteColumns="0" deleteRows="0" sort="0" autoFilter="0" pivotTables="0"/>
  <mergeCells count="12">
    <mergeCell ref="A120:D120"/>
    <mergeCell ref="A4:F4"/>
    <mergeCell ref="A5:F5"/>
    <mergeCell ref="A1:F1"/>
    <mergeCell ref="A2:F2"/>
    <mergeCell ref="A3:F3"/>
    <mergeCell ref="A70:D70"/>
    <mergeCell ref="A157:E157"/>
    <mergeCell ref="A158:F158"/>
    <mergeCell ref="A160:E160"/>
    <mergeCell ref="C159:E159"/>
    <mergeCell ref="A161:F161"/>
  </mergeCells>
  <printOptions/>
  <pageMargins left="0.38" right="0.4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SATYABRATA MOHANTY</dc:creator>
  <cp:keywords/>
  <dc:description/>
  <cp:lastModifiedBy>X</cp:lastModifiedBy>
  <cp:lastPrinted>2021-10-08T09:03:51Z</cp:lastPrinted>
  <dcterms:created xsi:type="dcterms:W3CDTF">2021-09-30T13:47:32Z</dcterms:created>
  <dcterms:modified xsi:type="dcterms:W3CDTF">2021-10-08T16:30:50Z</dcterms:modified>
  <cp:category/>
  <cp:version/>
  <cp:contentType/>
  <cp:contentStatus/>
</cp:coreProperties>
</file>